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一般债券情况表" sheetId="1" r:id="rId1"/>
    <sheet name="一般债券收支情况表" sheetId="2" r:id="rId2"/>
  </sheets>
  <definedNames>
    <definedName name="_xlnm._FilterDatabase" localSheetId="0" hidden="1">一般债券情况表!$A$1:$P$20</definedName>
  </definedNames>
  <calcPr calcId="144525" concurrentCalc="0"/>
</workbook>
</file>

<file path=xl/sharedStrings.xml><?xml version="1.0" encoding="utf-8"?>
<sst xmlns="http://schemas.openxmlformats.org/spreadsheetml/2006/main" count="148" uniqueCount="78">
  <si>
    <t>附件2-1</t>
  </si>
  <si>
    <t>全州县截至2023年末发行的新增政府一般债券情况表</t>
  </si>
  <si>
    <t>部门名称</t>
  </si>
  <si>
    <t xml:space="preserve">债券信息 </t>
  </si>
  <si>
    <t>债券项目情况</t>
  </si>
  <si>
    <t>项目进度及运营情况</t>
  </si>
  <si>
    <t>债券名称</t>
  </si>
  <si>
    <t>债券编码</t>
  </si>
  <si>
    <t>债券类型</t>
  </si>
  <si>
    <t xml:space="preserve"> 债券规模(万元)</t>
  </si>
  <si>
    <t>发行时间(年/月/日)</t>
  </si>
  <si>
    <t>债券利率(%)</t>
  </si>
  <si>
    <t>债券期限(年)</t>
  </si>
  <si>
    <t>项目名称</t>
  </si>
  <si>
    <t>项目所在地区</t>
  </si>
  <si>
    <t>项目总投资</t>
  </si>
  <si>
    <t>项目已实现投资</t>
  </si>
  <si>
    <t>备注</t>
  </si>
  <si>
    <t>其中：债券资金安排</t>
  </si>
  <si>
    <t>全州县住房和城乡建设局</t>
  </si>
  <si>
    <t>2022年广西壮族自治区政府一债券(六期)</t>
  </si>
  <si>
    <t>一般债券</t>
  </si>
  <si>
    <t>10年</t>
  </si>
  <si>
    <r>
      <rPr>
        <sz val="10"/>
        <color rgb="FF666666"/>
        <rFont val="宋体"/>
        <charset val="134"/>
      </rPr>
      <t>全州县</t>
    </r>
    <r>
      <rPr>
        <sz val="10"/>
        <color rgb="FF666666"/>
        <rFont val="helvetica"/>
        <charset val="134"/>
      </rPr>
      <t>2022</t>
    </r>
    <r>
      <rPr>
        <sz val="10"/>
        <color rgb="FF666666"/>
        <rFont val="宋体"/>
        <charset val="134"/>
      </rPr>
      <t>年村容村貌整体提升项目</t>
    </r>
  </si>
  <si>
    <t>全州县</t>
  </si>
  <si>
    <t>项目正在建设中</t>
  </si>
  <si>
    <t>2022年广西壮族自治区政府一债券( 二期)</t>
  </si>
  <si>
    <t>城镇老旧小区改造专项补助资金</t>
  </si>
  <si>
    <t>全州县全州镇</t>
  </si>
  <si>
    <t>项目已基本完工</t>
  </si>
  <si>
    <r>
      <rPr>
        <sz val="10"/>
        <color rgb="FF666666"/>
        <rFont val="宋体"/>
        <charset val="134"/>
      </rPr>
      <t>全州县</t>
    </r>
    <r>
      <rPr>
        <sz val="10"/>
        <color rgb="FF666666"/>
        <rFont val="helvetica"/>
        <charset val="134"/>
      </rPr>
      <t>2022</t>
    </r>
    <r>
      <rPr>
        <sz val="10"/>
        <color rgb="FF666666"/>
        <rFont val="宋体"/>
        <charset val="134"/>
      </rPr>
      <t>年城市背街小巷整治改造项目</t>
    </r>
  </si>
  <si>
    <r>
      <rPr>
        <sz val="10"/>
        <color rgb="FF666666"/>
        <rFont val="helvetica"/>
        <charset val="134"/>
      </rPr>
      <t>2022</t>
    </r>
    <r>
      <rPr>
        <sz val="10"/>
        <color rgb="FF666666"/>
        <rFont val="宋体"/>
        <charset val="134"/>
      </rPr>
      <t>年全州县城镇保障性安居工程项目</t>
    </r>
  </si>
  <si>
    <t>2023年广西壮族自治区政府一般债券（一期）</t>
  </si>
  <si>
    <t>2305144</t>
  </si>
  <si>
    <t>2023-02-16</t>
  </si>
  <si>
    <t>2022年全州县城镇保障性安居工程项目</t>
  </si>
  <si>
    <t>2023年全州县背街小巷整治改造提升项目</t>
  </si>
  <si>
    <t>2023年广西壮族自治区政府一般债券（九期）</t>
  </si>
  <si>
    <t>2305959</t>
  </si>
  <si>
    <t>2023-08-22</t>
  </si>
  <si>
    <t>7年</t>
  </si>
  <si>
    <t>全州县黄沙河镇污水处理管网延伸工程</t>
  </si>
  <si>
    <t>全州县绍水镇污水处理管网延伸工程</t>
  </si>
  <si>
    <t>全州县庙头镇污水处理管网延伸工程</t>
  </si>
  <si>
    <t>注：1.本表由使用一般债券资金的部门逐笔填列后于每年6月底前公开，反映2022-2023年末一般债券及对</t>
  </si>
  <si>
    <t xml:space="preserve">      应项目情况。</t>
  </si>
  <si>
    <t xml:space="preserve">    2.项目所在地区按照标准行政区划名称填写。</t>
  </si>
  <si>
    <t>附件2-2</t>
  </si>
  <si>
    <t xml:space="preserve"> </t>
  </si>
  <si>
    <t>全州县截至2023年发行的新增地方政府一般债券资金收支情况表</t>
  </si>
  <si>
    <t>单位：万元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</si>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</sst>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_ * #,##0_ ;_ * \-#,##0_ ;_ * &quot;-&quot;??_ ;_ @_ "/>
    <numFmt numFmtId="179" formatCode="yyyy/m/d;@"/>
  </numFmts>
  <fonts count="3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宋体"/>
      <charset val="134"/>
    </font>
    <font>
      <sz val="22"/>
      <color theme="1"/>
      <name val="方正小标宋简体"/>
      <charset val="134"/>
    </font>
    <font>
      <sz val="10.5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SimSun"/>
      <charset val="134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0"/>
      <color rgb="FF666666"/>
      <name val="宋体"/>
      <charset val="134"/>
    </font>
    <font>
      <sz val="10"/>
      <color rgb="FF666666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6" applyNumberFormat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31" fillId="13" borderId="17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/>
    </xf>
    <xf numFmtId="43" fontId="6" fillId="0" borderId="2" xfId="8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177" fontId="5" fillId="0" borderId="2" xfId="0" applyNumberFormat="1" applyFont="1" applyBorder="1" applyAlignment="1">
      <alignment horizontal="center" vertical="center" wrapText="1"/>
    </xf>
    <xf numFmtId="43" fontId="10" fillId="0" borderId="0" xfId="8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3" fontId="10" fillId="2" borderId="2" xfId="8" applyFont="1" applyFill="1" applyBorder="1" applyAlignment="1">
      <alignment horizontal="center" vertical="center" wrapText="1"/>
    </xf>
    <xf numFmtId="43" fontId="10" fillId="0" borderId="0" xfId="8" applyFont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78" fontId="12" fillId="2" borderId="2" xfId="8" applyNumberFormat="1" applyFont="1" applyFill="1" applyBorder="1" applyAlignment="1">
      <alignment horizontal="center" vertical="center" wrapText="1"/>
    </xf>
    <xf numFmtId="176" fontId="12" fillId="0" borderId="2" xfId="8" applyNumberFormat="1" applyFont="1" applyFill="1" applyBorder="1" applyAlignment="1">
      <alignment horizontal="center" vertical="center" wrapText="1"/>
    </xf>
    <xf numFmtId="179" fontId="12" fillId="2" borderId="2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78" fontId="12" fillId="0" borderId="2" xfId="8" applyNumberFormat="1" applyFont="1" applyFill="1" applyBorder="1" applyAlignment="1">
      <alignment horizontal="center" vertical="center" wrapText="1"/>
    </xf>
    <xf numFmtId="179" fontId="12" fillId="0" borderId="2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" fontId="14" fillId="0" borderId="6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3" fontId="15" fillId="2" borderId="2" xfId="8" applyFont="1" applyFill="1" applyBorder="1" applyAlignment="1">
      <alignment horizontal="center" vertical="center" wrapText="1"/>
    </xf>
    <xf numFmtId="43" fontId="10" fillId="2" borderId="2" xfId="8" applyNumberFormat="1" applyFont="1" applyFill="1" applyBorder="1" applyAlignment="1">
      <alignment horizontal="center" vertical="center" wrapText="1"/>
    </xf>
    <xf numFmtId="43" fontId="10" fillId="0" borderId="2" xfId="8" applyNumberFormat="1" applyFont="1" applyFill="1" applyBorder="1" applyAlignment="1">
      <alignment horizontal="center" vertical="center" wrapText="1"/>
    </xf>
    <xf numFmtId="43" fontId="10" fillId="2" borderId="2" xfId="8" applyFont="1" applyFill="1" applyBorder="1" applyAlignment="1">
      <alignment horizontal="center" vertical="center"/>
    </xf>
    <xf numFmtId="43" fontId="12" fillId="0" borderId="2" xfId="8" applyNumberFormat="1" applyFont="1" applyFill="1" applyBorder="1" applyAlignment="1">
      <alignment horizontal="center" vertical="center" wrapText="1"/>
    </xf>
    <xf numFmtId="43" fontId="16" fillId="2" borderId="2" xfId="8" applyFont="1" applyFill="1" applyBorder="1" applyAlignment="1">
      <alignment horizontal="center" vertical="center" wrapText="1"/>
    </xf>
    <xf numFmtId="43" fontId="9" fillId="0" borderId="6" xfId="0" applyNumberFormat="1" applyFont="1" applyFill="1" applyBorder="1" applyAlignment="1">
      <alignment horizontal="center" vertical="center" wrapText="1"/>
    </xf>
    <xf numFmtId="43" fontId="14" fillId="0" borderId="6" xfId="0" applyNumberFormat="1" applyFont="1" applyFill="1" applyBorder="1" applyAlignment="1">
      <alignment horizontal="center" vertical="center"/>
    </xf>
    <xf numFmtId="43" fontId="12" fillId="0" borderId="2" xfId="8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3" fontId="10" fillId="0" borderId="2" xfId="0" applyNumberFormat="1" applyFont="1" applyBorder="1" applyAlignment="1">
      <alignment horizontal="center" vertical="center" wrapText="1"/>
    </xf>
    <xf numFmtId="43" fontId="10" fillId="0" borderId="2" xfId="0" applyNumberFormat="1" applyFont="1" applyFill="1" applyBorder="1" applyAlignment="1">
      <alignment horizontal="center" vertical="center" wrapText="1"/>
    </xf>
    <xf numFmtId="43" fontId="10" fillId="0" borderId="2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tabSelected="1" topLeftCell="A5" workbookViewId="0">
      <selection activeCell="R9" sqref="R9"/>
    </sheetView>
  </sheetViews>
  <sheetFormatPr defaultColWidth="8.89166666666667" defaultRowHeight="13.5"/>
  <cols>
    <col min="1" max="1" width="14.3666666666667" customWidth="1"/>
    <col min="2" max="2" width="22.2583333333333" style="22" customWidth="1"/>
    <col min="3" max="3" width="8.66666666666667" style="22" customWidth="1"/>
    <col min="4" max="4" width="12.6333333333333" style="22" customWidth="1"/>
    <col min="5" max="5" width="13" style="22" customWidth="1"/>
    <col min="6" max="6" width="15.1833333333333" style="23" customWidth="1"/>
    <col min="7" max="7" width="5.66666666666667" style="22" customWidth="1"/>
    <col min="8" max="8" width="4.78333333333333" style="22" customWidth="1"/>
    <col min="9" max="9" width="11.9083333333333" style="22" customWidth="1"/>
    <col min="10" max="10" width="16.1833333333333" style="22" customWidth="1"/>
    <col min="11" max="11" width="12.25" style="22" customWidth="1"/>
    <col min="12" max="12" width="10.7833333333333" style="22" customWidth="1"/>
    <col min="13" max="13" width="12.125" customWidth="1"/>
    <col min="14" max="14" width="10.7833333333333" customWidth="1"/>
    <col min="15" max="15" width="28.125" style="22" customWidth="1"/>
    <col min="16" max="16" width="5.66666666666667" customWidth="1"/>
  </cols>
  <sheetData>
    <row r="1" spans="1:1">
      <c r="A1" t="s">
        <v>0</v>
      </c>
    </row>
    <row r="2" ht="22.5" spans="1:16">
      <c r="A2" s="24" t="s">
        <v>1</v>
      </c>
      <c r="B2" s="24"/>
      <c r="C2" s="24"/>
      <c r="D2" s="24"/>
      <c r="E2" s="24"/>
      <c r="F2" s="25"/>
      <c r="G2" s="24"/>
      <c r="H2" s="24"/>
      <c r="I2" s="24"/>
      <c r="J2" s="24"/>
      <c r="K2" s="24"/>
      <c r="L2" s="24"/>
      <c r="M2" s="24"/>
      <c r="N2" s="24"/>
      <c r="O2" s="42"/>
      <c r="P2" s="24"/>
    </row>
    <row r="3" ht="22.5" spans="1:16">
      <c r="A3" s="24"/>
      <c r="B3" s="24"/>
      <c r="C3" s="24"/>
      <c r="D3" s="24"/>
      <c r="E3" s="24"/>
      <c r="F3" s="25"/>
      <c r="G3" s="24"/>
      <c r="H3" s="24"/>
      <c r="I3" s="24"/>
      <c r="J3" s="24"/>
      <c r="K3" s="24"/>
      <c r="L3" s="24"/>
      <c r="M3" s="24"/>
      <c r="N3" s="24"/>
      <c r="O3" s="42"/>
      <c r="P3" s="24"/>
    </row>
    <row r="4" spans="1:16">
      <c r="A4" s="17" t="s">
        <v>2</v>
      </c>
      <c r="B4" s="26" t="s">
        <v>3</v>
      </c>
      <c r="C4" s="26"/>
      <c r="D4" s="26"/>
      <c r="E4" s="26"/>
      <c r="F4" s="26"/>
      <c r="G4" s="26"/>
      <c r="H4" s="26"/>
      <c r="I4" s="27" t="s">
        <v>4</v>
      </c>
      <c r="J4" s="27"/>
      <c r="K4" s="27"/>
      <c r="L4" s="27"/>
      <c r="M4" s="27"/>
      <c r="N4" s="27"/>
      <c r="O4" s="43" t="s">
        <v>5</v>
      </c>
      <c r="P4" s="26"/>
    </row>
    <row r="5" ht="60" customHeight="1" spans="1:16">
      <c r="A5" s="17"/>
      <c r="B5" s="27" t="s">
        <v>6</v>
      </c>
      <c r="C5" s="27" t="s">
        <v>7</v>
      </c>
      <c r="D5" s="27" t="s">
        <v>8</v>
      </c>
      <c r="E5" s="27" t="s">
        <v>9</v>
      </c>
      <c r="F5" s="27" t="s">
        <v>10</v>
      </c>
      <c r="G5" s="27" t="s">
        <v>11</v>
      </c>
      <c r="H5" s="27" t="s">
        <v>12</v>
      </c>
      <c r="I5" s="27" t="s">
        <v>13</v>
      </c>
      <c r="J5" s="27" t="s">
        <v>14</v>
      </c>
      <c r="K5" s="44" t="s">
        <v>15</v>
      </c>
      <c r="L5" s="27"/>
      <c r="M5" s="44" t="s">
        <v>16</v>
      </c>
      <c r="N5" s="27"/>
      <c r="O5" s="45"/>
      <c r="P5" s="26" t="s">
        <v>17</v>
      </c>
    </row>
    <row r="6" ht="52" customHeight="1" spans="1:16">
      <c r="A6" s="17"/>
      <c r="B6" s="27"/>
      <c r="C6" s="27"/>
      <c r="D6" s="27"/>
      <c r="E6" s="27"/>
      <c r="F6" s="27"/>
      <c r="G6" s="27"/>
      <c r="H6" s="27"/>
      <c r="I6" s="27"/>
      <c r="J6" s="27"/>
      <c r="K6" s="46"/>
      <c r="L6" s="27" t="s">
        <v>18</v>
      </c>
      <c r="M6" s="46"/>
      <c r="N6" s="27" t="s">
        <v>18</v>
      </c>
      <c r="O6" s="47"/>
      <c r="P6" s="26"/>
    </row>
    <row r="7" s="21" customFormat="1" ht="50" customHeight="1" spans="1:16">
      <c r="A7" s="28" t="s">
        <v>19</v>
      </c>
      <c r="B7" s="29" t="s">
        <v>20</v>
      </c>
      <c r="C7" s="30">
        <v>2271158</v>
      </c>
      <c r="D7" s="31" t="s">
        <v>21</v>
      </c>
      <c r="E7" s="32">
        <v>4694</v>
      </c>
      <c r="F7" s="33">
        <v>44728</v>
      </c>
      <c r="G7" s="34">
        <v>2.92</v>
      </c>
      <c r="H7" s="35" t="s">
        <v>22</v>
      </c>
      <c r="I7" s="48" t="s">
        <v>23</v>
      </c>
      <c r="J7" s="28" t="s">
        <v>24</v>
      </c>
      <c r="K7" s="49">
        <v>5299</v>
      </c>
      <c r="L7" s="49">
        <v>4694</v>
      </c>
      <c r="M7" s="50">
        <v>4694</v>
      </c>
      <c r="N7" s="50">
        <v>4694</v>
      </c>
      <c r="O7" s="28" t="s">
        <v>25</v>
      </c>
      <c r="P7" s="51"/>
    </row>
    <row r="8" ht="51" customHeight="1" spans="1:16">
      <c r="A8" s="28" t="s">
        <v>19</v>
      </c>
      <c r="B8" s="35" t="s">
        <v>26</v>
      </c>
      <c r="C8" s="35">
        <v>2205414</v>
      </c>
      <c r="D8" s="36" t="s">
        <v>21</v>
      </c>
      <c r="E8" s="32">
        <v>716.4</v>
      </c>
      <c r="F8" s="37">
        <v>44636</v>
      </c>
      <c r="G8" s="35">
        <v>2.96</v>
      </c>
      <c r="H8" s="35" t="s">
        <v>22</v>
      </c>
      <c r="I8" s="48" t="s">
        <v>27</v>
      </c>
      <c r="J8" s="28" t="s">
        <v>28</v>
      </c>
      <c r="K8" s="52">
        <v>1725.47</v>
      </c>
      <c r="L8" s="49">
        <v>716.4</v>
      </c>
      <c r="M8" s="50">
        <v>1725.47</v>
      </c>
      <c r="N8" s="50">
        <v>716.4</v>
      </c>
      <c r="O8" s="28" t="s">
        <v>29</v>
      </c>
      <c r="P8" s="26"/>
    </row>
    <row r="9" ht="48" customHeight="1" spans="1:16">
      <c r="A9" s="28" t="s">
        <v>19</v>
      </c>
      <c r="B9" s="35" t="s">
        <v>20</v>
      </c>
      <c r="C9" s="35">
        <v>2271158</v>
      </c>
      <c r="D9" s="36" t="s">
        <v>21</v>
      </c>
      <c r="E9" s="32">
        <v>941.42</v>
      </c>
      <c r="F9" s="33">
        <v>44728</v>
      </c>
      <c r="G9" s="34">
        <v>2.92</v>
      </c>
      <c r="H9" s="35" t="s">
        <v>22</v>
      </c>
      <c r="I9" s="48" t="s">
        <v>30</v>
      </c>
      <c r="J9" s="28" t="s">
        <v>28</v>
      </c>
      <c r="K9" s="52">
        <v>5453.37</v>
      </c>
      <c r="L9" s="49">
        <v>941.42</v>
      </c>
      <c r="M9" s="50">
        <v>941.42</v>
      </c>
      <c r="N9" s="50">
        <v>941.42</v>
      </c>
      <c r="O9" s="28" t="s">
        <v>25</v>
      </c>
      <c r="P9" s="26"/>
    </row>
    <row r="10" ht="45" customHeight="1" spans="1:16">
      <c r="A10" s="28" t="s">
        <v>19</v>
      </c>
      <c r="B10" s="35" t="s">
        <v>20</v>
      </c>
      <c r="C10" s="35">
        <v>2271158</v>
      </c>
      <c r="D10" s="36" t="s">
        <v>21</v>
      </c>
      <c r="E10" s="32">
        <v>559.09</v>
      </c>
      <c r="F10" s="33">
        <v>44728</v>
      </c>
      <c r="G10" s="34">
        <v>2.92</v>
      </c>
      <c r="H10" s="35" t="s">
        <v>22</v>
      </c>
      <c r="I10" s="53" t="s">
        <v>31</v>
      </c>
      <c r="J10" s="28" t="s">
        <v>24</v>
      </c>
      <c r="K10" s="52">
        <v>19354.58</v>
      </c>
      <c r="L10" s="49">
        <v>559.09</v>
      </c>
      <c r="M10" s="50">
        <v>8426.33</v>
      </c>
      <c r="N10" s="50">
        <v>559.09</v>
      </c>
      <c r="O10" s="28" t="s">
        <v>25</v>
      </c>
      <c r="P10" s="26"/>
    </row>
    <row r="11" ht="42" customHeight="1" spans="1:16">
      <c r="A11" s="28" t="s">
        <v>19</v>
      </c>
      <c r="B11" s="38" t="s">
        <v>32</v>
      </c>
      <c r="C11" s="38" t="s">
        <v>33</v>
      </c>
      <c r="D11" s="36" t="s">
        <v>21</v>
      </c>
      <c r="E11" s="39">
        <v>456.4</v>
      </c>
      <c r="F11" s="38" t="s">
        <v>34</v>
      </c>
      <c r="G11" s="38">
        <v>3.04</v>
      </c>
      <c r="H11" s="38" t="s">
        <v>22</v>
      </c>
      <c r="I11" s="35" t="s">
        <v>35</v>
      </c>
      <c r="J11" s="28" t="s">
        <v>24</v>
      </c>
      <c r="K11" s="54">
        <v>1100</v>
      </c>
      <c r="L11" s="55">
        <v>456.4</v>
      </c>
      <c r="M11" s="56">
        <v>995.83</v>
      </c>
      <c r="N11" s="56">
        <v>456.4</v>
      </c>
      <c r="O11" s="28" t="s">
        <v>25</v>
      </c>
      <c r="P11" s="26"/>
    </row>
    <row r="12" ht="45" customHeight="1" spans="1:16">
      <c r="A12" s="28" t="s">
        <v>19</v>
      </c>
      <c r="B12" s="40" t="s">
        <v>32</v>
      </c>
      <c r="C12" s="41" t="s">
        <v>33</v>
      </c>
      <c r="D12" s="36" t="s">
        <v>21</v>
      </c>
      <c r="E12" s="27">
        <v>1510.19</v>
      </c>
      <c r="F12" s="41" t="s">
        <v>34</v>
      </c>
      <c r="G12" s="41">
        <v>3.04</v>
      </c>
      <c r="H12" s="41" t="s">
        <v>22</v>
      </c>
      <c r="I12" s="57" t="s">
        <v>36</v>
      </c>
      <c r="J12" s="28" t="s">
        <v>24</v>
      </c>
      <c r="K12" s="58">
        <v>5674</v>
      </c>
      <c r="L12" s="58">
        <v>1510.19</v>
      </c>
      <c r="M12" s="59">
        <v>600</v>
      </c>
      <c r="N12" s="60">
        <v>600</v>
      </c>
      <c r="O12" s="28" t="s">
        <v>25</v>
      </c>
      <c r="P12" s="26"/>
    </row>
    <row r="13" ht="45" customHeight="1" spans="1:16">
      <c r="A13" s="28" t="s">
        <v>19</v>
      </c>
      <c r="B13" s="40" t="s">
        <v>37</v>
      </c>
      <c r="C13" s="41" t="s">
        <v>38</v>
      </c>
      <c r="D13" s="36" t="s">
        <v>21</v>
      </c>
      <c r="E13" s="27">
        <v>237</v>
      </c>
      <c r="F13" s="41" t="s">
        <v>39</v>
      </c>
      <c r="G13" s="41">
        <v>2.64</v>
      </c>
      <c r="H13" s="41" t="s">
        <v>40</v>
      </c>
      <c r="I13" s="57" t="s">
        <v>35</v>
      </c>
      <c r="J13" s="28" t="s">
        <v>24</v>
      </c>
      <c r="K13" s="58">
        <v>1100</v>
      </c>
      <c r="L13" s="58">
        <v>237</v>
      </c>
      <c r="M13" s="59">
        <v>150</v>
      </c>
      <c r="N13" s="60">
        <v>150</v>
      </c>
      <c r="O13" s="28" t="s">
        <v>25</v>
      </c>
      <c r="P13" s="26"/>
    </row>
    <row r="14" ht="42" customHeight="1" spans="1:16">
      <c r="A14" s="28" t="s">
        <v>19</v>
      </c>
      <c r="B14" s="40" t="s">
        <v>37</v>
      </c>
      <c r="C14" s="41" t="s">
        <v>38</v>
      </c>
      <c r="D14" s="36" t="s">
        <v>21</v>
      </c>
      <c r="E14" s="18">
        <v>370</v>
      </c>
      <c r="F14" s="41" t="s">
        <v>39</v>
      </c>
      <c r="G14" s="41">
        <v>2.64</v>
      </c>
      <c r="H14" s="41" t="s">
        <v>40</v>
      </c>
      <c r="I14" s="61" t="s">
        <v>41</v>
      </c>
      <c r="J14" s="28" t="s">
        <v>24</v>
      </c>
      <c r="K14" s="54">
        <v>743.81</v>
      </c>
      <c r="L14" s="54">
        <v>370</v>
      </c>
      <c r="M14" s="59">
        <v>280</v>
      </c>
      <c r="N14" s="60">
        <v>280</v>
      </c>
      <c r="O14" s="28" t="s">
        <v>25</v>
      </c>
      <c r="P14" s="26"/>
    </row>
    <row r="15" ht="43" customHeight="1" spans="1:16">
      <c r="A15" s="28" t="s">
        <v>19</v>
      </c>
      <c r="B15" s="40" t="s">
        <v>37</v>
      </c>
      <c r="C15" s="41" t="s">
        <v>38</v>
      </c>
      <c r="D15" s="36" t="s">
        <v>21</v>
      </c>
      <c r="E15" s="18">
        <v>900</v>
      </c>
      <c r="F15" s="41" t="s">
        <v>39</v>
      </c>
      <c r="G15" s="41">
        <v>2.64</v>
      </c>
      <c r="H15" s="41" t="s">
        <v>40</v>
      </c>
      <c r="I15" s="61" t="s">
        <v>42</v>
      </c>
      <c r="J15" s="28" t="s">
        <v>24</v>
      </c>
      <c r="K15" s="54">
        <v>1800.19</v>
      </c>
      <c r="L15" s="54">
        <v>900</v>
      </c>
      <c r="M15" s="59">
        <v>95</v>
      </c>
      <c r="N15" s="60">
        <v>95</v>
      </c>
      <c r="O15" s="28" t="s">
        <v>25</v>
      </c>
      <c r="P15" s="26"/>
    </row>
    <row r="16" ht="45" customHeight="1" spans="1:16">
      <c r="A16" s="28" t="s">
        <v>19</v>
      </c>
      <c r="B16" s="40" t="s">
        <v>37</v>
      </c>
      <c r="C16" s="41" t="s">
        <v>38</v>
      </c>
      <c r="D16" s="36" t="s">
        <v>21</v>
      </c>
      <c r="E16" s="18">
        <v>360</v>
      </c>
      <c r="F16" s="41" t="s">
        <v>39</v>
      </c>
      <c r="G16" s="41">
        <v>2.64</v>
      </c>
      <c r="H16" s="41" t="s">
        <v>40</v>
      </c>
      <c r="I16" s="61" t="s">
        <v>43</v>
      </c>
      <c r="J16" s="28" t="s">
        <v>24</v>
      </c>
      <c r="K16" s="54">
        <v>723.97</v>
      </c>
      <c r="L16" s="54">
        <v>360</v>
      </c>
      <c r="M16" s="59">
        <v>60</v>
      </c>
      <c r="N16" s="60">
        <v>60</v>
      </c>
      <c r="O16" s="28" t="s">
        <v>25</v>
      </c>
      <c r="P16" s="26"/>
    </row>
    <row r="17" spans="1:1">
      <c r="A17" t="s">
        <v>44</v>
      </c>
    </row>
    <row r="18" spans="1:1">
      <c r="A18" t="s">
        <v>45</v>
      </c>
    </row>
    <row r="19" spans="1:1">
      <c r="A19" t="s">
        <v>46</v>
      </c>
    </row>
    <row r="20" spans="7:12">
      <c r="G20"/>
      <c r="H20"/>
      <c r="I20"/>
      <c r="J20"/>
      <c r="K20"/>
      <c r="L20"/>
    </row>
  </sheetData>
  <mergeCells count="17">
    <mergeCell ref="A2:P2"/>
    <mergeCell ref="B4:H4"/>
    <mergeCell ref="I4:N4"/>
    <mergeCell ref="K5:L5"/>
    <mergeCell ref="M5:N5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O4:O6"/>
    <mergeCell ref="P5:P6"/>
  </mergeCells>
  <pageMargins left="0.75" right="0.75" top="1" bottom="1" header="0.511805555555556" footer="0.511805555555556"/>
  <pageSetup paperSize="9" scale="4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J20" sqref="J20"/>
    </sheetView>
  </sheetViews>
  <sheetFormatPr defaultColWidth="8.725" defaultRowHeight="13.5" outlineLevelCol="4"/>
  <cols>
    <col min="1" max="1" width="9" style="1"/>
    <col min="2" max="2" width="32.8166666666667" customWidth="1"/>
    <col min="3" max="3" width="13.2583333333333" style="1" customWidth="1"/>
    <col min="4" max="4" width="25.7583333333333" customWidth="1"/>
    <col min="5" max="5" width="14" customWidth="1"/>
  </cols>
  <sheetData>
    <row r="1" ht="20.25" spans="1:1">
      <c r="A1" s="2" t="s">
        <v>47</v>
      </c>
    </row>
    <row r="2" spans="1:1">
      <c r="A2" s="3" t="s">
        <v>48</v>
      </c>
    </row>
    <row r="3" ht="61" customHeight="1" spans="1:5">
      <c r="A3" s="4" t="s">
        <v>49</v>
      </c>
      <c r="B3" s="4"/>
      <c r="C3" s="4"/>
      <c r="D3" s="4"/>
      <c r="E3" s="4"/>
    </row>
    <row r="4" ht="14.25" spans="5:5">
      <c r="E4" s="5" t="s">
        <v>50</v>
      </c>
    </row>
    <row r="5" ht="32" customHeight="1" spans="1:5">
      <c r="A5" s="6" t="s">
        <v>51</v>
      </c>
      <c r="B5" s="7" t="s">
        <v>52</v>
      </c>
      <c r="C5" s="7"/>
      <c r="D5" s="7" t="s">
        <v>53</v>
      </c>
      <c r="E5" s="7"/>
    </row>
    <row r="6" ht="24" customHeight="1" spans="1:5">
      <c r="A6" s="8"/>
      <c r="B6" s="7" t="s">
        <v>6</v>
      </c>
      <c r="C6" s="7" t="s">
        <v>54</v>
      </c>
      <c r="D6" s="7" t="s">
        <v>55</v>
      </c>
      <c r="E6" s="7" t="s">
        <v>54</v>
      </c>
    </row>
    <row r="7" ht="27" customHeight="1" spans="1:5">
      <c r="A7" s="9" t="s">
        <v>56</v>
      </c>
      <c r="B7" s="10"/>
      <c r="C7" s="10">
        <f>SUM(C8:C17)</f>
        <v>10744.5</v>
      </c>
      <c r="D7" s="10"/>
      <c r="E7" s="10">
        <f>SUM(E8:E28)</f>
        <v>10744.5</v>
      </c>
    </row>
    <row r="8" ht="27.75" spans="1:5">
      <c r="A8" s="11">
        <v>1</v>
      </c>
      <c r="B8" s="12" t="s">
        <v>20</v>
      </c>
      <c r="C8" s="7">
        <v>4694</v>
      </c>
      <c r="D8" s="13" t="s">
        <v>57</v>
      </c>
      <c r="E8" s="13"/>
    </row>
    <row r="9" ht="27.75" spans="1:5">
      <c r="A9" s="11">
        <v>2</v>
      </c>
      <c r="B9" s="14" t="s">
        <v>20</v>
      </c>
      <c r="C9" s="7">
        <v>941.42</v>
      </c>
      <c r="D9" s="13" t="s">
        <v>58</v>
      </c>
      <c r="E9" s="13"/>
    </row>
    <row r="10" ht="27.75" spans="1:5">
      <c r="A10" s="11">
        <v>3</v>
      </c>
      <c r="B10" s="14" t="s">
        <v>20</v>
      </c>
      <c r="C10" s="7">
        <v>559.09</v>
      </c>
      <c r="D10" s="13" t="s">
        <v>59</v>
      </c>
      <c r="E10" s="13"/>
    </row>
    <row r="11" ht="27.75" spans="1:5">
      <c r="A11" s="11">
        <v>4</v>
      </c>
      <c r="B11" s="14" t="s">
        <v>26</v>
      </c>
      <c r="C11" s="15">
        <v>716.4</v>
      </c>
      <c r="D11" s="13" t="s">
        <v>60</v>
      </c>
      <c r="E11" s="13"/>
    </row>
    <row r="12" ht="27.75" spans="1:5">
      <c r="A12" s="11">
        <v>5</v>
      </c>
      <c r="B12" s="13" t="s">
        <v>32</v>
      </c>
      <c r="C12" s="16">
        <v>456.4</v>
      </c>
      <c r="D12" s="13" t="s">
        <v>61</v>
      </c>
      <c r="E12" s="13"/>
    </row>
    <row r="13" ht="27.75" spans="1:5">
      <c r="A13" s="11">
        <v>6</v>
      </c>
      <c r="B13" s="13" t="s">
        <v>32</v>
      </c>
      <c r="C13" s="17">
        <v>1510.19</v>
      </c>
      <c r="D13" s="13" t="s">
        <v>62</v>
      </c>
      <c r="E13" s="13"/>
    </row>
    <row r="14" ht="27.75" spans="1:5">
      <c r="A14" s="11">
        <v>7</v>
      </c>
      <c r="B14" s="13" t="s">
        <v>37</v>
      </c>
      <c r="C14" s="17">
        <v>237</v>
      </c>
      <c r="D14" s="13" t="s">
        <v>63</v>
      </c>
      <c r="E14" s="13"/>
    </row>
    <row r="15" ht="27.75" spans="1:5">
      <c r="A15" s="11">
        <v>8</v>
      </c>
      <c r="B15" s="13" t="s">
        <v>37</v>
      </c>
      <c r="C15" s="18">
        <v>370</v>
      </c>
      <c r="D15" s="13" t="s">
        <v>64</v>
      </c>
      <c r="E15" s="13"/>
    </row>
    <row r="16" ht="27.75" spans="1:5">
      <c r="A16" s="11">
        <v>9</v>
      </c>
      <c r="B16" s="13" t="s">
        <v>37</v>
      </c>
      <c r="C16" s="18">
        <v>900</v>
      </c>
      <c r="D16" s="13" t="s">
        <v>65</v>
      </c>
      <c r="E16" s="13"/>
    </row>
    <row r="17" ht="27.75" spans="1:5">
      <c r="A17" s="11">
        <v>10</v>
      </c>
      <c r="B17" s="13" t="s">
        <v>37</v>
      </c>
      <c r="C17" s="18">
        <v>360</v>
      </c>
      <c r="D17" s="13" t="s">
        <v>66</v>
      </c>
      <c r="E17" s="13"/>
    </row>
    <row r="18" ht="14.25" spans="1:5">
      <c r="A18" s="11"/>
      <c r="B18" s="13"/>
      <c r="C18" s="19"/>
      <c r="D18" s="13" t="s">
        <v>67</v>
      </c>
      <c r="E18" s="7">
        <f>5635.42+1630</f>
        <v>7265.42</v>
      </c>
    </row>
    <row r="19" ht="14.25" spans="1:5">
      <c r="A19" s="11"/>
      <c r="B19" s="13"/>
      <c r="C19" s="19"/>
      <c r="D19" s="13" t="s">
        <v>68</v>
      </c>
      <c r="E19" s="20"/>
    </row>
    <row r="20" ht="14.25" spans="1:5">
      <c r="A20" s="11"/>
      <c r="B20" s="13"/>
      <c r="C20" s="19"/>
      <c r="D20" s="13" t="s">
        <v>69</v>
      </c>
      <c r="E20" s="7"/>
    </row>
    <row r="21" ht="14.25" spans="1:5">
      <c r="A21" s="11"/>
      <c r="B21" s="13"/>
      <c r="C21" s="19"/>
      <c r="D21" s="13" t="s">
        <v>70</v>
      </c>
      <c r="E21" s="7"/>
    </row>
    <row r="22" ht="14.25" spans="1:5">
      <c r="A22" s="11"/>
      <c r="B22" s="13"/>
      <c r="C22" s="19"/>
      <c r="D22" s="13" t="s">
        <v>71</v>
      </c>
      <c r="E22" s="7"/>
    </row>
    <row r="23" ht="14.25" spans="1:5">
      <c r="A23" s="11"/>
      <c r="B23" s="13"/>
      <c r="C23" s="19"/>
      <c r="D23" s="13" t="s">
        <v>72</v>
      </c>
      <c r="E23" s="7"/>
    </row>
    <row r="24" ht="14.25" spans="1:5">
      <c r="A24" s="11"/>
      <c r="B24" s="13"/>
      <c r="C24" s="19"/>
      <c r="D24" s="13" t="s">
        <v>73</v>
      </c>
      <c r="E24" s="7"/>
    </row>
    <row r="25" ht="14.25" spans="1:5">
      <c r="A25" s="11"/>
      <c r="B25" s="13"/>
      <c r="C25" s="19"/>
      <c r="D25" s="13" t="s">
        <v>74</v>
      </c>
      <c r="E25" s="7"/>
    </row>
    <row r="26" ht="14.25" spans="1:5">
      <c r="A26" s="11"/>
      <c r="B26" s="13"/>
      <c r="C26" s="19"/>
      <c r="D26" s="13" t="s">
        <v>75</v>
      </c>
      <c r="E26" s="7">
        <f>1275.49+2203.59</f>
        <v>3479.08</v>
      </c>
    </row>
    <row r="27" ht="14.25" spans="1:5">
      <c r="A27" s="11"/>
      <c r="B27" s="13"/>
      <c r="C27" s="19"/>
      <c r="D27" s="13" t="s">
        <v>76</v>
      </c>
      <c r="E27" s="13"/>
    </row>
    <row r="28" ht="14.25" spans="1:5">
      <c r="A28" s="11"/>
      <c r="B28" s="13"/>
      <c r="C28" s="19"/>
      <c r="D28" s="13" t="s">
        <v>77</v>
      </c>
      <c r="E28" s="13"/>
    </row>
  </sheetData>
  <mergeCells count="4">
    <mergeCell ref="A3:E3"/>
    <mergeCell ref="B5:C5"/>
    <mergeCell ref="D5:E5"/>
    <mergeCell ref="A5:A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全州县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一般债券情况表</vt:lpstr>
      <vt:lpstr>一般债券收支情况表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2021-04-09T08:47:00Z</dcterms:created>
  <dcterms:modified xsi:type="dcterms:W3CDTF">2024-06-26T03:48:06Z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278FD71591274591B46649EF6841F9EF</vt:lpwstr>
  </property>
</Properties>
</file>