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<sst xmlns="http://schemas.openxmlformats.org/spreadsheetml/2006/main" count="21" uniqueCount="19">
  <si>
    <t>2025年秋季学期普通高中免学杂费分配表</t>
  </si>
  <si>
    <t xml:space="preserve">单位名称：全州县教育局               日期： 2025年10月23日  </t>
  </si>
  <si>
    <t>单位名称</t>
  </si>
  <si>
    <t>在校生人数（人）</t>
  </si>
  <si>
    <t>2014、2015年退出户（人）</t>
  </si>
  <si>
    <t>标准</t>
  </si>
  <si>
    <t>金额（元）</t>
  </si>
  <si>
    <t>其他标签人数（人）</t>
  </si>
  <si>
    <t>小计（人）</t>
  </si>
  <si>
    <t>小计（元）</t>
  </si>
  <si>
    <t>全州县全州高级中学</t>
  </si>
  <si>
    <t xml:space="preserve">    </t>
  </si>
  <si>
    <t>全州县第二中学</t>
  </si>
  <si>
    <t>全州县第三中学</t>
  </si>
  <si>
    <t>全州县城西中学</t>
  </si>
  <si>
    <t>全州县石塘中学</t>
  </si>
  <si>
    <t>全州县庙头中学</t>
  </si>
  <si>
    <t>桂林市理想高级中学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</si>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</sst>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20"/>
      <color theme="1"/>
      <name val="新宋体"/>
      <charset val="134"/>
    </font>
    <font>
      <b/>
      <sz val="14"/>
      <color theme="1"/>
      <name val="宋体"/>
      <charset val="134"/>
    </font>
    <font>
      <sz val="12"/>
      <name val="宋体"/>
      <charset val="134"/>
    </font>
    <font>
      <sz val="10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9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5" borderId="11" applyNumberFormat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3" fillId="0" borderId="0"/>
    <xf numFmtId="0" fontId="3" fillId="0" borderId="0"/>
  </cellStyleXfs>
  <cellXfs count="9">
    <xf numFmtId="0" fontId="0" fillId="0" borderId="0" xfId="0">
      <alignment vertical="center"/>
    </xf>
    <xf numFmtId="0" fontId="1" fillId="0" borderId="0" xfId="49" applyFont="1" applyAlignment="1">
      <alignment horizontal="center" vertical="center" wrapText="1"/>
    </xf>
    <xf numFmtId="0" fontId="2" fillId="0" borderId="0" xfId="49" applyFont="1" applyBorder="1" applyAlignment="1">
      <alignment horizontal="left" vertical="center" wrapText="1" readingOrder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  <cellStyle name="常规 5" xfId="51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"/>
  <sheetViews>
    <sheetView tabSelected="1" workbookViewId="0">
      <selection activeCell="T4" sqref="T4"/>
    </sheetView>
  </sheetViews>
  <sheetFormatPr defaultColWidth="9" defaultRowHeight="13.5"/>
  <cols>
    <col min="1" max="1" width="15.875" customWidth="1"/>
    <col min="2" max="2" width="8.625" customWidth="1"/>
    <col min="3" max="4" width="8.125" customWidth="1"/>
    <col min="5" max="5" width="8.625" customWidth="1"/>
    <col min="6" max="7" width="8.125" customWidth="1"/>
    <col min="8" max="8" width="8.625" customWidth="1"/>
    <col min="9" max="9" width="8.125" customWidth="1"/>
    <col min="10" max="10" width="9.25" customWidth="1"/>
    <col min="11" max="11" width="28.375" customWidth="1"/>
  </cols>
  <sheetData>
    <row r="1" customFormat="1" ht="43" customHeight="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35" customHeight="1" spans="1:10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</row>
    <row r="3" ht="77" customHeight="1" spans="1:10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5</v>
      </c>
      <c r="H3" s="3" t="s">
        <v>6</v>
      </c>
      <c r="I3" s="6" t="s">
        <v>8</v>
      </c>
      <c r="J3" s="7" t="s">
        <v>9</v>
      </c>
    </row>
    <row r="4" ht="50" customHeight="1" spans="1:13">
      <c r="A4" s="3" t="s">
        <v>10</v>
      </c>
      <c r="B4" s="3">
        <v>4182</v>
      </c>
      <c r="C4" s="3">
        <v>83</v>
      </c>
      <c r="D4" s="3">
        <v>540</v>
      </c>
      <c r="E4" s="3">
        <f t="shared" ref="E4:E10" si="0">C4*D4</f>
        <v>44820</v>
      </c>
      <c r="F4" s="3">
        <v>432</v>
      </c>
      <c r="G4" s="3">
        <v>900</v>
      </c>
      <c r="H4" s="3">
        <f t="shared" ref="H4:H10" si="1">F4*G4</f>
        <v>388800</v>
      </c>
      <c r="I4" s="6">
        <f>C4+F4</f>
        <v>515</v>
      </c>
      <c r="J4" s="7">
        <f>E4+H4</f>
        <v>433620</v>
      </c>
      <c r="K4" s="8"/>
      <c r="M4" t="s">
        <v>11</v>
      </c>
    </row>
    <row r="5" ht="50" customHeight="1" spans="1:10">
      <c r="A5" s="3" t="s">
        <v>12</v>
      </c>
      <c r="B5" s="3">
        <v>3270</v>
      </c>
      <c r="C5" s="3">
        <v>80</v>
      </c>
      <c r="D5" s="3">
        <v>360</v>
      </c>
      <c r="E5" s="3">
        <f t="shared" si="0"/>
        <v>28800</v>
      </c>
      <c r="F5" s="3">
        <v>338</v>
      </c>
      <c r="G5" s="3">
        <v>700</v>
      </c>
      <c r="H5" s="3">
        <f t="shared" si="1"/>
        <v>236600</v>
      </c>
      <c r="I5" s="6">
        <f t="shared" ref="I5:I10" si="2">C5+F5</f>
        <v>418</v>
      </c>
      <c r="J5" s="7">
        <f t="shared" ref="J4:J11" si="3">E5+H5</f>
        <v>265400</v>
      </c>
    </row>
    <row r="6" ht="50" customHeight="1" spans="1:10">
      <c r="A6" s="3" t="s">
        <v>13</v>
      </c>
      <c r="B6" s="3">
        <v>1973</v>
      </c>
      <c r="C6" s="3">
        <v>57</v>
      </c>
      <c r="D6" s="3">
        <v>360</v>
      </c>
      <c r="E6" s="3">
        <f t="shared" si="0"/>
        <v>20520</v>
      </c>
      <c r="F6" s="3">
        <v>246</v>
      </c>
      <c r="G6" s="3">
        <v>700</v>
      </c>
      <c r="H6" s="3">
        <f t="shared" si="1"/>
        <v>172200</v>
      </c>
      <c r="I6" s="6">
        <f t="shared" si="2"/>
        <v>303</v>
      </c>
      <c r="J6" s="7">
        <f t="shared" si="3"/>
        <v>192720</v>
      </c>
    </row>
    <row r="7" ht="50" customHeight="1" spans="1:10">
      <c r="A7" s="3" t="s">
        <v>14</v>
      </c>
      <c r="B7" s="3">
        <v>3944</v>
      </c>
      <c r="C7" s="3">
        <v>98</v>
      </c>
      <c r="D7" s="3">
        <v>360</v>
      </c>
      <c r="E7" s="3">
        <f t="shared" si="0"/>
        <v>35280</v>
      </c>
      <c r="F7" s="3">
        <v>440</v>
      </c>
      <c r="G7" s="3">
        <v>700</v>
      </c>
      <c r="H7" s="3">
        <f t="shared" si="1"/>
        <v>308000</v>
      </c>
      <c r="I7" s="6">
        <f t="shared" si="2"/>
        <v>538</v>
      </c>
      <c r="J7" s="7">
        <f t="shared" si="3"/>
        <v>343280</v>
      </c>
    </row>
    <row r="8" ht="50" customHeight="1" spans="1:10">
      <c r="A8" s="3" t="s">
        <v>15</v>
      </c>
      <c r="B8" s="3">
        <v>1392</v>
      </c>
      <c r="C8" s="3">
        <v>33</v>
      </c>
      <c r="D8" s="3">
        <v>360</v>
      </c>
      <c r="E8" s="3">
        <f t="shared" si="0"/>
        <v>11880</v>
      </c>
      <c r="F8" s="3">
        <v>179</v>
      </c>
      <c r="G8" s="3">
        <v>700</v>
      </c>
      <c r="H8" s="3">
        <f t="shared" si="1"/>
        <v>125300</v>
      </c>
      <c r="I8" s="6">
        <f t="shared" si="2"/>
        <v>212</v>
      </c>
      <c r="J8" s="7">
        <f t="shared" si="3"/>
        <v>137180</v>
      </c>
    </row>
    <row r="9" ht="50" customHeight="1" spans="1:10">
      <c r="A9" s="3" t="s">
        <v>16</v>
      </c>
      <c r="B9" s="3">
        <v>1574</v>
      </c>
      <c r="C9" s="3">
        <v>36</v>
      </c>
      <c r="D9" s="3">
        <v>360</v>
      </c>
      <c r="E9" s="3">
        <f t="shared" si="0"/>
        <v>12960</v>
      </c>
      <c r="F9" s="3">
        <v>206</v>
      </c>
      <c r="G9" s="3">
        <v>700</v>
      </c>
      <c r="H9" s="3">
        <f t="shared" si="1"/>
        <v>144200</v>
      </c>
      <c r="I9" s="6">
        <f t="shared" si="2"/>
        <v>242</v>
      </c>
      <c r="J9" s="7">
        <f t="shared" si="3"/>
        <v>157160</v>
      </c>
    </row>
    <row r="10" ht="50" customHeight="1" spans="1:11">
      <c r="A10" s="4" t="s">
        <v>17</v>
      </c>
      <c r="B10" s="4">
        <v>361</v>
      </c>
      <c r="C10" s="4">
        <v>3</v>
      </c>
      <c r="D10" s="3">
        <v>360</v>
      </c>
      <c r="E10" s="3">
        <f t="shared" si="0"/>
        <v>1080</v>
      </c>
      <c r="F10" s="4">
        <v>21</v>
      </c>
      <c r="G10" s="3">
        <v>700</v>
      </c>
      <c r="H10" s="3">
        <f t="shared" si="1"/>
        <v>14700</v>
      </c>
      <c r="I10" s="6">
        <f t="shared" si="2"/>
        <v>24</v>
      </c>
      <c r="J10" s="7">
        <f t="shared" si="3"/>
        <v>15780</v>
      </c>
      <c r="K10" s="8"/>
    </row>
    <row r="11" ht="50" customHeight="1" spans="1:10">
      <c r="A11" s="5" t="s">
        <v>18</v>
      </c>
      <c r="B11" s="5">
        <f>SUM(B4:B10)</f>
        <v>16696</v>
      </c>
      <c r="C11" s="5">
        <f>SUM(C4:C10)</f>
        <v>390</v>
      </c>
      <c r="D11" s="3"/>
      <c r="E11" s="3">
        <f>SUM(E4:E10)</f>
        <v>155340</v>
      </c>
      <c r="F11" s="5">
        <f>SUM(F4:F10)</f>
        <v>1862</v>
      </c>
      <c r="G11" s="3"/>
      <c r="H11" s="3">
        <f>SUM(H4:H10)</f>
        <v>1389800</v>
      </c>
      <c r="I11" s="6">
        <f>SUM(I4:I10)</f>
        <v>2252</v>
      </c>
      <c r="J11" s="7">
        <f>SUM(J4:J10)</f>
        <v>1545140</v>
      </c>
    </row>
  </sheetData>
  <mergeCells count="2">
    <mergeCell ref="A1:J1"/>
    <mergeCell ref="A2:J2"/>
  </mergeCells>
  <pageMargins left="0.550694444444444" right="0.432638888888889" top="0.472222222222222" bottom="0.472222222222222" header="0.196527777777778" footer="0.156944444444444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微信用户</cp:lastModifiedBy>
  <dcterms:created xsi:type="dcterms:W3CDTF">2023-09-27T08:13:00Z</dcterms:created>
  <dcterms:modified xsi:type="dcterms:W3CDTF">2025-10-23T01:26:07Z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0080BEE5792843D88C2775D03C3662FC</vt:lpwstr>
  </property>
  <property fmtid="{D5CDD505-2E9C-101B-9397-08002B2CF9AE}" pid="3" name="KSOProductBuildVer">
    <vt:lpwstr>2052-12.1.0.22529</vt:lpwstr>
  </property>
</Properties>
</file>