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<sst xmlns="http://schemas.openxmlformats.org/spreadsheetml/2006/main" count="23" uniqueCount="19">
  <si>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2025年秋季学期普通高中国家助学金分配表</t>
  </si>
  <si>
    <t>单位名称:全州县教育局</t>
  </si>
  <si>
    <t>日期：2025年10月23日</t>
  </si>
  <si>
    <t>学校名称</t>
  </si>
  <si>
    <t>一等人数（人）</t>
  </si>
  <si>
    <t>标准（元/人）</t>
  </si>
  <si>
    <t>金额（元）</t>
  </si>
  <si>
    <t>二等人数（人）</t>
  </si>
  <si>
    <t>三等人数（人）</t>
  </si>
  <si>
    <t>小计（人）</t>
  </si>
  <si>
    <t>小计（元）</t>
  </si>
  <si>
    <t>全州全州高级中学</t>
  </si>
  <si>
    <t>全州县第二中学</t>
  </si>
  <si>
    <t>全州县第三中学</t>
  </si>
  <si>
    <t>全州县城西中学</t>
  </si>
  <si>
    <t>全州县石塘中学</t>
  </si>
  <si>
    <t>全州县庙头中学</t>
  </si>
  <si>
    <t>桂林市理想高级中学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</si>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</sst>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3" sqref="M3"/>
    </sheetView>
  </sheetViews>
  <sheetFormatPr defaultColWidth="9" defaultRowHeight="13.5"/>
  <cols>
    <col min="1" max="1" width="13.5" customWidth="1"/>
    <col min="2" max="3" width="7.125" customWidth="1"/>
    <col min="4" max="4" width="8.625" customWidth="1"/>
    <col min="5" max="6" width="7.125" customWidth="1"/>
    <col min="7" max="7" width="8.625" customWidth="1"/>
    <col min="8" max="9" width="7.125" customWidth="1"/>
    <col min="10" max="10" width="8.125" customWidth="1"/>
    <col min="11" max="11" width="7.125" customWidth="1"/>
    <col min="12" max="12" width="9" customWidth="1"/>
    <col min="13" max="13" width="53.375" customWidth="1"/>
  </cols>
  <sheetData>
    <row r="1" ht="4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9" customHeight="1" spans="1:12">
      <c r="A2" s="4" t="s">
        <v>1</v>
      </c>
      <c r="B2" s="4"/>
      <c r="C2" s="4"/>
      <c r="D2" s="4"/>
      <c r="E2" s="5"/>
      <c r="F2" s="5"/>
      <c r="G2" s="5" t="s">
        <v>2</v>
      </c>
      <c r="H2" s="5"/>
      <c r="I2" s="5"/>
      <c r="J2" s="5"/>
      <c r="K2" s="5"/>
      <c r="L2" s="5"/>
    </row>
    <row r="3" ht="61" customHeight="1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5</v>
      </c>
      <c r="G3" s="6" t="s">
        <v>6</v>
      </c>
      <c r="H3" s="6" t="s">
        <v>8</v>
      </c>
      <c r="I3" s="6" t="s">
        <v>5</v>
      </c>
      <c r="J3" s="6" t="s">
        <v>6</v>
      </c>
      <c r="K3" s="6" t="s">
        <v>9</v>
      </c>
      <c r="L3" s="6" t="s">
        <v>10</v>
      </c>
    </row>
    <row r="4" ht="50" customHeight="1" spans="1:12">
      <c r="A4" s="6" t="s">
        <v>11</v>
      </c>
      <c r="B4" s="7">
        <v>302</v>
      </c>
      <c r="C4" s="7">
        <v>1650</v>
      </c>
      <c r="D4" s="8">
        <f>B4*C4</f>
        <v>498300</v>
      </c>
      <c r="E4" s="7">
        <v>231</v>
      </c>
      <c r="F4" s="7">
        <v>1250</v>
      </c>
      <c r="G4" s="8">
        <f>E4*F4</f>
        <v>288750</v>
      </c>
      <c r="H4" s="9">
        <v>912</v>
      </c>
      <c r="I4" s="7">
        <v>750</v>
      </c>
      <c r="J4" s="12">
        <f>H4*I4</f>
        <v>684000</v>
      </c>
      <c r="K4" s="12">
        <f>B4+E4+H4</f>
        <v>1445</v>
      </c>
      <c r="L4" s="12">
        <f>D4+G4+J4</f>
        <v>1471050</v>
      </c>
    </row>
    <row r="5" ht="50" customHeight="1" spans="1:12">
      <c r="A5" s="6" t="s">
        <v>12</v>
      </c>
      <c r="B5" s="7">
        <v>221</v>
      </c>
      <c r="C5" s="7">
        <v>1650</v>
      </c>
      <c r="D5" s="8">
        <f t="shared" ref="D5:D10" si="0">B5*C5</f>
        <v>364650</v>
      </c>
      <c r="E5" s="7">
        <v>224</v>
      </c>
      <c r="F5" s="7">
        <v>1250</v>
      </c>
      <c r="G5" s="8">
        <f t="shared" ref="G5:G10" si="1">E5*F5</f>
        <v>280000</v>
      </c>
      <c r="H5" s="9">
        <v>706</v>
      </c>
      <c r="I5" s="7">
        <v>750</v>
      </c>
      <c r="J5" s="12">
        <f t="shared" ref="J5:J10" si="2">H5*I5</f>
        <v>529500</v>
      </c>
      <c r="K5" s="12">
        <f t="shared" ref="K5:K11" si="3">B5+E5+H5</f>
        <v>1151</v>
      </c>
      <c r="L5" s="12">
        <f t="shared" ref="L5:L11" si="4">D5+G5+J5</f>
        <v>1174150</v>
      </c>
    </row>
    <row r="6" ht="50" customHeight="1" spans="1:12">
      <c r="A6" s="6" t="s">
        <v>13</v>
      </c>
      <c r="B6" s="7">
        <v>172</v>
      </c>
      <c r="C6" s="7">
        <v>1650</v>
      </c>
      <c r="D6" s="8">
        <f t="shared" si="0"/>
        <v>283800</v>
      </c>
      <c r="E6" s="7">
        <v>138</v>
      </c>
      <c r="F6" s="7">
        <v>1250</v>
      </c>
      <c r="G6" s="8">
        <f t="shared" si="1"/>
        <v>172500</v>
      </c>
      <c r="H6" s="9">
        <v>416</v>
      </c>
      <c r="I6" s="7">
        <v>750</v>
      </c>
      <c r="J6" s="12">
        <f t="shared" si="2"/>
        <v>312000</v>
      </c>
      <c r="K6" s="12">
        <f t="shared" si="3"/>
        <v>726</v>
      </c>
      <c r="L6" s="12">
        <f t="shared" si="4"/>
        <v>768300</v>
      </c>
    </row>
    <row r="7" ht="50" customHeight="1" spans="1:12">
      <c r="A7" s="6" t="s">
        <v>14</v>
      </c>
      <c r="B7" s="7">
        <v>282</v>
      </c>
      <c r="C7" s="7">
        <v>1650</v>
      </c>
      <c r="D7" s="8">
        <f t="shared" si="0"/>
        <v>465300</v>
      </c>
      <c r="E7" s="7">
        <v>273</v>
      </c>
      <c r="F7" s="7">
        <v>1250</v>
      </c>
      <c r="G7" s="8">
        <f t="shared" si="1"/>
        <v>341250</v>
      </c>
      <c r="H7" s="9">
        <v>847</v>
      </c>
      <c r="I7" s="7">
        <v>750</v>
      </c>
      <c r="J7" s="12">
        <f t="shared" si="2"/>
        <v>635250</v>
      </c>
      <c r="K7" s="12">
        <f t="shared" si="3"/>
        <v>1402</v>
      </c>
      <c r="L7" s="12">
        <f t="shared" si="4"/>
        <v>1441800</v>
      </c>
    </row>
    <row r="8" s="2" customFormat="1" ht="50" customHeight="1" spans="1:12">
      <c r="A8" s="10" t="s">
        <v>15</v>
      </c>
      <c r="B8" s="7">
        <v>112</v>
      </c>
      <c r="C8" s="7">
        <v>1650</v>
      </c>
      <c r="D8" s="8">
        <f t="shared" si="0"/>
        <v>184800</v>
      </c>
      <c r="E8" s="7">
        <v>107</v>
      </c>
      <c r="F8" s="7">
        <v>1250</v>
      </c>
      <c r="G8" s="8">
        <f t="shared" si="1"/>
        <v>133750</v>
      </c>
      <c r="H8" s="9">
        <v>293</v>
      </c>
      <c r="I8" s="7">
        <v>750</v>
      </c>
      <c r="J8" s="12">
        <f t="shared" si="2"/>
        <v>219750</v>
      </c>
      <c r="K8" s="13">
        <f t="shared" si="3"/>
        <v>512</v>
      </c>
      <c r="L8" s="13">
        <f t="shared" si="4"/>
        <v>538300</v>
      </c>
    </row>
    <row r="9" ht="50" customHeight="1" spans="1:12">
      <c r="A9" s="6" t="s">
        <v>16</v>
      </c>
      <c r="B9" s="7">
        <v>130</v>
      </c>
      <c r="C9" s="7">
        <v>1650</v>
      </c>
      <c r="D9" s="8">
        <f t="shared" si="0"/>
        <v>214500</v>
      </c>
      <c r="E9" s="7">
        <v>118</v>
      </c>
      <c r="F9" s="7">
        <v>1250</v>
      </c>
      <c r="G9" s="8">
        <f t="shared" si="1"/>
        <v>147500</v>
      </c>
      <c r="H9" s="9">
        <v>332</v>
      </c>
      <c r="I9" s="7">
        <v>750</v>
      </c>
      <c r="J9" s="12">
        <f t="shared" si="2"/>
        <v>249000</v>
      </c>
      <c r="K9" s="12">
        <f t="shared" si="3"/>
        <v>580</v>
      </c>
      <c r="L9" s="12">
        <f t="shared" si="4"/>
        <v>611000</v>
      </c>
    </row>
    <row r="10" ht="50" customHeight="1" spans="1:13">
      <c r="A10" s="6" t="s">
        <v>17</v>
      </c>
      <c r="B10" s="7">
        <v>14</v>
      </c>
      <c r="C10" s="7">
        <v>1650</v>
      </c>
      <c r="D10" s="8">
        <f t="shared" si="0"/>
        <v>23100</v>
      </c>
      <c r="E10" s="7">
        <v>13</v>
      </c>
      <c r="F10" s="7">
        <v>1250</v>
      </c>
      <c r="G10" s="8">
        <f t="shared" si="1"/>
        <v>16250</v>
      </c>
      <c r="H10" s="7">
        <v>0</v>
      </c>
      <c r="I10" s="7">
        <v>750</v>
      </c>
      <c r="J10" s="12">
        <f t="shared" si="2"/>
        <v>0</v>
      </c>
      <c r="K10" s="12">
        <f t="shared" si="3"/>
        <v>27</v>
      </c>
      <c r="L10" s="12">
        <f t="shared" si="4"/>
        <v>39350</v>
      </c>
      <c r="M10" s="14"/>
    </row>
    <row r="11" ht="50" customHeight="1" spans="1:12">
      <c r="A11" s="6" t="s">
        <v>18</v>
      </c>
      <c r="B11" s="11">
        <f>SUM(B4:B10)</f>
        <v>1233</v>
      </c>
      <c r="C11" s="7">
        <v>1650</v>
      </c>
      <c r="D11" s="11">
        <f>SUM(D4:D10)</f>
        <v>2034450</v>
      </c>
      <c r="E11" s="11">
        <f>SUM(E4:E10)</f>
        <v>1104</v>
      </c>
      <c r="F11" s="7">
        <v>1250</v>
      </c>
      <c r="G11" s="11">
        <f>SUM(G4:G10)</f>
        <v>1380000</v>
      </c>
      <c r="H11" s="11">
        <f>SUM(H4:H10)</f>
        <v>3506</v>
      </c>
      <c r="I11" s="7">
        <v>750</v>
      </c>
      <c r="J11" s="12">
        <f>SUM(J4:J10)</f>
        <v>2629500</v>
      </c>
      <c r="K11" s="12">
        <f t="shared" si="3"/>
        <v>5843</v>
      </c>
      <c r="L11" s="12">
        <f>SUM(L4:L10)</f>
        <v>6043950</v>
      </c>
    </row>
  </sheetData>
  <mergeCells count="3">
    <mergeCell ref="A1:L1"/>
    <mergeCell ref="A2:D2"/>
    <mergeCell ref="G2:L2"/>
  </mergeCells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2023-10-11T07:12:00Z</dcterms:created>
  <dcterms:modified xsi:type="dcterms:W3CDTF">2025-10-23T01:08:41Z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C368BCD372614531AE55EE27E8F6C641</vt:lpwstr>
  </property>
  <property fmtid="{D5CDD505-2E9C-101B-9397-08002B2CF9AE}" pid="3" name="KSOProductBuildVer">
    <vt:lpwstr>2052-12.1.0.22529</vt:lpwstr>
  </property>
</Properties>
</file>