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85" windowHeight="12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<sst xmlns="http://schemas.openxmlformats.org/spreadsheetml/2006/main" count="45" uniqueCount="30">
  <si>
    <t>附表8</t>
  </si>
  <si>
    <t>全州县2024年度住宅用地供应计划宗地表</t>
  </si>
  <si>
    <t>序号</t>
  </si>
  <si>
    <t>项目名称</t>
  </si>
  <si>
    <t>宗地坐落</t>
  </si>
  <si>
    <t>宗地面积（公顷）</t>
  </si>
  <si>
    <t>换算成面积（亩）</t>
  </si>
  <si>
    <t>预计按100.0万元/亩</t>
  </si>
  <si>
    <t>住房类型</t>
  </si>
  <si>
    <t>供应方式</t>
  </si>
  <si>
    <t>计划供应时间</t>
  </si>
  <si>
    <t>备注</t>
  </si>
  <si>
    <t>全州县城北新区B2地块</t>
  </si>
  <si>
    <t>全州县城北新区</t>
  </si>
  <si>
    <t>商品住房用地</t>
  </si>
  <si>
    <t>出让</t>
  </si>
  <si>
    <t>全州县城北新区B-07-03地块</t>
  </si>
  <si>
    <t>全州县城北新区A2-1地块</t>
  </si>
  <si>
    <t>全州镇江南路（县财政局对面）</t>
  </si>
  <si>
    <t>全州镇江南路</t>
  </si>
  <si>
    <t>全州县木材公司地块</t>
  </si>
  <si>
    <t>全州镇企业办老农药厂东、西地块</t>
  </si>
  <si>
    <t>全州镇企业办老农药厂东、西</t>
  </si>
  <si>
    <t>全州特种水利厂地块项目</t>
  </si>
  <si>
    <t>全州镇绕城路</t>
  </si>
  <si>
    <t>全州县工业园区项目</t>
  </si>
  <si>
    <t>全州县工业园区</t>
  </si>
  <si>
    <t>保障性安居工程用地</t>
  </si>
  <si>
    <t>划拨</t>
  </si>
  <si>
    <t>注:1.各地根据本地区情况，可选填此表。
2.住房类型按附表1的分类(商品住房、共有产权住房、租赁住房)填写。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</si>
</sst>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A1" sqref="$A1:$XFD1048576"/>
    </sheetView>
  </sheetViews>
  <sheetFormatPr defaultColWidth="9" defaultRowHeight="13.5"/>
  <cols>
    <col min="1" max="1" width="5.33333333333333" style="1" customWidth="1"/>
    <col min="2" max="2" width="18.6666666666667" style="1" customWidth="1"/>
    <col min="3" max="3" width="18" style="1" customWidth="1"/>
    <col min="4" max="4" width="12.8833333333333" style="1" customWidth="1"/>
    <col min="5" max="5" width="13.775" style="1" customWidth="1"/>
    <col min="6" max="6" width="14.5583333333333" style="1" customWidth="1"/>
    <col min="7" max="7" width="14.2166666666667" style="1" customWidth="1"/>
    <col min="8" max="8" width="13" style="1" customWidth="1"/>
    <col min="9" max="9" width="14.8833333333333" style="1" customWidth="1"/>
    <col min="10" max="10" width="7.88333333333333" style="1" customWidth="1"/>
    <col min="11" max="12" width="9" style="1"/>
    <col min="13" max="13" width="10.375" style="1"/>
    <col min="14" max="16384" width="9" style="1"/>
  </cols>
  <sheetData>
    <row r="1" s="1" customFormat="1" ht="24.75" customHeight="1" spans="1:1">
      <c r="A1" s="1" t="s">
        <v>0</v>
      </c>
    </row>
    <row r="2" s="1" customFormat="1" ht="34.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4.75" customHeight="1" spans="9:10">
      <c r="I3" s="10"/>
      <c r="J3" s="10"/>
    </row>
    <row r="4" s="2" customFormat="1" ht="32.25" customHeight="1" spans="1:1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M4" s="11"/>
    </row>
    <row r="5" s="3" customFormat="1" ht="36" customHeight="1" spans="1:13">
      <c r="A5" s="5">
        <v>1</v>
      </c>
      <c r="B5" s="6" t="s">
        <v>12</v>
      </c>
      <c r="C5" s="6" t="s">
        <v>13</v>
      </c>
      <c r="D5" s="6">
        <v>3.607088</v>
      </c>
      <c r="E5" s="5">
        <f t="shared" ref="E5:E13" si="0">D5*15</f>
        <v>54.10632</v>
      </c>
      <c r="F5" s="5">
        <f t="shared" ref="F5:F11" si="1">E5*100</f>
        <v>5410.632</v>
      </c>
      <c r="G5" s="5" t="s">
        <v>14</v>
      </c>
      <c r="H5" s="5" t="s">
        <v>15</v>
      </c>
      <c r="I5" s="5">
        <v>2024.4</v>
      </c>
      <c r="J5" s="5"/>
      <c r="M5" s="12"/>
    </row>
    <row r="6" s="3" customFormat="1" ht="36" customHeight="1" spans="1:13">
      <c r="A6" s="5">
        <v>2</v>
      </c>
      <c r="B6" s="6" t="s">
        <v>16</v>
      </c>
      <c r="C6" s="6" t="s">
        <v>13</v>
      </c>
      <c r="D6" s="6">
        <v>2.8772</v>
      </c>
      <c r="E6" s="5">
        <f t="shared" si="0"/>
        <v>43.158</v>
      </c>
      <c r="F6" s="5">
        <f t="shared" si="1"/>
        <v>4315.8</v>
      </c>
      <c r="G6" s="5" t="s">
        <v>14</v>
      </c>
      <c r="H6" s="5" t="s">
        <v>15</v>
      </c>
      <c r="I6" s="5">
        <v>2024.4</v>
      </c>
      <c r="J6" s="5"/>
      <c r="M6" s="12"/>
    </row>
    <row r="7" s="3" customFormat="1" ht="36" customHeight="1" spans="1:13">
      <c r="A7" s="5">
        <v>3</v>
      </c>
      <c r="B7" s="6" t="s">
        <v>17</v>
      </c>
      <c r="C7" s="6" t="s">
        <v>13</v>
      </c>
      <c r="D7" s="6">
        <v>2.972892</v>
      </c>
      <c r="E7" s="5">
        <f t="shared" si="0"/>
        <v>44.59338</v>
      </c>
      <c r="F7" s="5">
        <f t="shared" si="1"/>
        <v>4459.338</v>
      </c>
      <c r="G7" s="5" t="s">
        <v>14</v>
      </c>
      <c r="H7" s="5" t="s">
        <v>15</v>
      </c>
      <c r="I7" s="5">
        <v>2024.5</v>
      </c>
      <c r="J7" s="5"/>
      <c r="M7" s="12"/>
    </row>
    <row r="8" s="3" customFormat="1" ht="36" customHeight="1" spans="1:13">
      <c r="A8" s="5">
        <v>4</v>
      </c>
      <c r="B8" s="7" t="s">
        <v>18</v>
      </c>
      <c r="C8" s="7" t="s">
        <v>19</v>
      </c>
      <c r="D8" s="6">
        <v>0.137979</v>
      </c>
      <c r="E8" s="5">
        <f t="shared" si="0"/>
        <v>2.069685</v>
      </c>
      <c r="F8" s="5">
        <f t="shared" si="1"/>
        <v>206.9685</v>
      </c>
      <c r="G8" s="5" t="s">
        <v>14</v>
      </c>
      <c r="H8" s="5" t="s">
        <v>15</v>
      </c>
      <c r="I8" s="5">
        <v>2024.5</v>
      </c>
      <c r="J8" s="5"/>
      <c r="M8" s="12"/>
    </row>
    <row r="9" s="3" customFormat="1" ht="36" customHeight="1" spans="1:13">
      <c r="A9" s="5">
        <v>5</v>
      </c>
      <c r="B9" s="6" t="s">
        <v>20</v>
      </c>
      <c r="C9" s="6" t="s">
        <v>20</v>
      </c>
      <c r="D9" s="6">
        <v>0.079902</v>
      </c>
      <c r="E9" s="5">
        <f t="shared" si="0"/>
        <v>1.19853</v>
      </c>
      <c r="F9" s="5">
        <f t="shared" si="1"/>
        <v>119.853</v>
      </c>
      <c r="G9" s="5" t="s">
        <v>14</v>
      </c>
      <c r="H9" s="5" t="s">
        <v>15</v>
      </c>
      <c r="I9" s="5">
        <v>2024.6</v>
      </c>
      <c r="J9" s="5"/>
      <c r="M9" s="12"/>
    </row>
    <row r="10" s="3" customFormat="1" ht="36" customHeight="1" spans="1:13">
      <c r="A10" s="5">
        <v>6</v>
      </c>
      <c r="B10" s="6" t="s">
        <v>21</v>
      </c>
      <c r="C10" s="6" t="s">
        <v>22</v>
      </c>
      <c r="D10" s="6">
        <v>0.275476</v>
      </c>
      <c r="E10" s="5">
        <f t="shared" si="0"/>
        <v>4.13214</v>
      </c>
      <c r="F10" s="5">
        <f t="shared" si="1"/>
        <v>413.214</v>
      </c>
      <c r="G10" s="5" t="s">
        <v>14</v>
      </c>
      <c r="H10" s="5" t="s">
        <v>15</v>
      </c>
      <c r="I10" s="13">
        <v>2024.1</v>
      </c>
      <c r="J10" s="5"/>
      <c r="M10" s="12"/>
    </row>
    <row r="11" s="3" customFormat="1" ht="36" customHeight="1" spans="1:13">
      <c r="A11" s="5">
        <v>7</v>
      </c>
      <c r="B11" s="6" t="s">
        <v>23</v>
      </c>
      <c r="C11" s="6" t="s">
        <v>24</v>
      </c>
      <c r="D11" s="6">
        <v>1.019681</v>
      </c>
      <c r="E11" s="5">
        <f t="shared" si="0"/>
        <v>15.295215</v>
      </c>
      <c r="F11" s="5">
        <f t="shared" si="1"/>
        <v>1529.5215</v>
      </c>
      <c r="G11" s="5" t="s">
        <v>14</v>
      </c>
      <c r="H11" s="5" t="s">
        <v>15</v>
      </c>
      <c r="I11" s="13">
        <v>2024.11</v>
      </c>
      <c r="J11" s="5"/>
      <c r="M11" s="14"/>
    </row>
    <row r="12" s="3" customFormat="1" ht="36" customHeight="1" spans="1:10">
      <c r="A12" s="5">
        <v>8</v>
      </c>
      <c r="B12" s="6" t="s">
        <v>25</v>
      </c>
      <c r="C12" s="6" t="s">
        <v>26</v>
      </c>
      <c r="D12" s="6">
        <v>1.3333</v>
      </c>
      <c r="E12" s="5">
        <f t="shared" si="0"/>
        <v>19.9995</v>
      </c>
      <c r="F12" s="5"/>
      <c r="G12" s="5" t="s">
        <v>27</v>
      </c>
      <c r="H12" s="5" t="s">
        <v>28</v>
      </c>
      <c r="I12" s="13">
        <v>2024.11</v>
      </c>
      <c r="J12" s="5"/>
    </row>
    <row r="13" s="3" customFormat="1" ht="39.75" customHeight="1" spans="1:10">
      <c r="A13" s="5"/>
      <c r="B13" s="5"/>
      <c r="C13" s="5"/>
      <c r="D13" s="5">
        <f>SUM(D5:D12)</f>
        <v>12.303518</v>
      </c>
      <c r="E13" s="5">
        <f t="shared" si="0"/>
        <v>184.55277</v>
      </c>
      <c r="F13" s="5">
        <f>SUM(F5:F12)</f>
        <v>16455.327</v>
      </c>
      <c r="G13" s="5"/>
      <c r="H13" s="5"/>
      <c r="I13" s="5"/>
      <c r="J13" s="5"/>
    </row>
    <row r="14" s="1" customFormat="1" ht="39.75" customHeight="1" spans="1:10">
      <c r="A14" s="8" t="s">
        <v>29</v>
      </c>
      <c r="B14" s="9"/>
      <c r="C14" s="9"/>
      <c r="D14" s="9"/>
      <c r="E14" s="9"/>
      <c r="F14" s="9"/>
      <c r="G14" s="9"/>
      <c r="H14" s="9"/>
      <c r="I14" s="9"/>
      <c r="J14" s="9"/>
    </row>
  </sheetData>
  <mergeCells count="3">
    <mergeCell ref="A2:J2"/>
    <mergeCell ref="I3:J3"/>
    <mergeCell ref="A14:J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全州县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2024-03-07T08:37:51Z</dcterms:created>
  <dcterms:modified xsi:type="dcterms:W3CDTF">2024-03-07T08:38:09Z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52AE9F9D532E427C9952155DF23A4936</vt:lpwstr>
  </property>
  <property fmtid="{D5CDD505-2E9C-101B-9397-08002B2CF9AE}" pid="3" name="KSOProductBuildVer">
    <vt:lpwstr>2052-11.8.2.12087</vt:lpwstr>
  </property>
</Properties>
</file>