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<sst xmlns="http://schemas.openxmlformats.org/spreadsheetml/2006/main" count="24" uniqueCount="20">
  <si>
    <t>附件1</t>
  </si>
  <si>
    <t>2025年春季学期普通高中国家助学金分配表</t>
  </si>
  <si>
    <t>单位名称:全州县教育局</t>
  </si>
  <si>
    <t>填表日期：2025年4月11日</t>
  </si>
  <si>
    <t>学校名称</t>
  </si>
  <si>
    <t>一等人数（人）</t>
  </si>
  <si>
    <t>标准（元/人）</t>
  </si>
  <si>
    <t>金额（元）</t>
  </si>
  <si>
    <t>二等人数（人）</t>
  </si>
  <si>
    <t>三等人数（人）</t>
  </si>
  <si>
    <t>小计（人）</t>
  </si>
  <si>
    <t>小计（元）</t>
  </si>
  <si>
    <t>全州全州高级中学</t>
  </si>
  <si>
    <t>全州县第二中学</t>
  </si>
  <si>
    <t>全州县第三中学</t>
  </si>
  <si>
    <t>全州县城西中学</t>
  </si>
  <si>
    <t>全州县石塘中学</t>
  </si>
  <si>
    <t>全州县庙头中学</t>
  </si>
  <si>
    <t>桂林市理想高级中学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</si>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</sst>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P8" sqref="P8"/>
    </sheetView>
  </sheetViews>
  <sheetFormatPr defaultColWidth="9" defaultRowHeight="13.5"/>
  <cols>
    <col min="1" max="1" width="20.6333333333333" customWidth="1"/>
    <col min="2" max="12" width="10.1333333333333" customWidth="1"/>
  </cols>
  <sheetData>
    <row r="1" ht="19" customHeight="1" spans="1:1">
      <c r="A1" t="s">
        <v>0</v>
      </c>
    </row>
    <row r="2" ht="59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="1" customFormat="1" ht="39" customHeight="1" spans="1:11">
      <c r="A3" s="3" t="s">
        <v>2</v>
      </c>
      <c r="B3" s="3"/>
      <c r="C3" s="3"/>
      <c r="D3" s="4"/>
      <c r="E3" s="4"/>
      <c r="F3" s="4"/>
      <c r="G3" s="4" t="s">
        <v>3</v>
      </c>
      <c r="H3" s="4"/>
      <c r="I3" s="4"/>
      <c r="J3" s="4"/>
      <c r="K3" s="4"/>
    </row>
    <row r="4" ht="33" customHeight="1" spans="1:12">
      <c r="A4" s="5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6" t="s">
        <v>6</v>
      </c>
      <c r="G4" s="6" t="s">
        <v>7</v>
      </c>
      <c r="H4" s="6" t="s">
        <v>9</v>
      </c>
      <c r="I4" s="6" t="s">
        <v>6</v>
      </c>
      <c r="J4" s="6" t="s">
        <v>7</v>
      </c>
      <c r="K4" s="6" t="s">
        <v>10</v>
      </c>
      <c r="L4" s="6" t="s">
        <v>11</v>
      </c>
    </row>
    <row r="5" ht="40" customHeight="1" spans="1:12">
      <c r="A5" s="5" t="s">
        <v>12</v>
      </c>
      <c r="B5" s="7">
        <v>293</v>
      </c>
      <c r="C5" s="7">
        <v>1650</v>
      </c>
      <c r="D5" s="8">
        <f>B5*C5</f>
        <v>483450</v>
      </c>
      <c r="E5" s="7">
        <v>226</v>
      </c>
      <c r="F5" s="7">
        <v>1150</v>
      </c>
      <c r="G5" s="8">
        <f>E5*F5</f>
        <v>259900</v>
      </c>
      <c r="H5" s="7">
        <v>912</v>
      </c>
      <c r="I5" s="7">
        <v>650</v>
      </c>
      <c r="J5" s="10">
        <f>H5*I5</f>
        <v>592800</v>
      </c>
      <c r="K5" s="10">
        <f>B5+E5+H5</f>
        <v>1431</v>
      </c>
      <c r="L5" s="10">
        <f>D5+G5+J5</f>
        <v>1336150</v>
      </c>
    </row>
    <row r="6" ht="40" customHeight="1" spans="1:12">
      <c r="A6" s="5" t="s">
        <v>13</v>
      </c>
      <c r="B6" s="7">
        <v>224</v>
      </c>
      <c r="C6" s="7">
        <v>1650</v>
      </c>
      <c r="D6" s="9">
        <f t="shared" ref="D6:D12" si="0">B6*C6</f>
        <v>369600</v>
      </c>
      <c r="E6" s="7">
        <v>243</v>
      </c>
      <c r="F6" s="7">
        <v>1150</v>
      </c>
      <c r="G6" s="9">
        <f t="shared" ref="G6:G12" si="1">E6*F6</f>
        <v>279450</v>
      </c>
      <c r="H6" s="7">
        <v>703</v>
      </c>
      <c r="I6" s="7">
        <v>650</v>
      </c>
      <c r="J6" s="10">
        <f t="shared" ref="J6:J12" si="2">H6*I6</f>
        <v>456950</v>
      </c>
      <c r="K6" s="10">
        <f t="shared" ref="K6:K12" si="3">B6+E6+H6</f>
        <v>1170</v>
      </c>
      <c r="L6" s="10">
        <f t="shared" ref="L6:L12" si="4">D6+G6+J6</f>
        <v>1106000</v>
      </c>
    </row>
    <row r="7" ht="40" customHeight="1" spans="1:12">
      <c r="A7" s="5" t="s">
        <v>14</v>
      </c>
      <c r="B7" s="7">
        <v>182</v>
      </c>
      <c r="C7" s="7">
        <v>1650</v>
      </c>
      <c r="D7" s="9">
        <f t="shared" si="0"/>
        <v>300300</v>
      </c>
      <c r="E7" s="7">
        <v>141</v>
      </c>
      <c r="F7" s="7">
        <v>1150</v>
      </c>
      <c r="G7" s="9">
        <f t="shared" si="1"/>
        <v>162150</v>
      </c>
      <c r="H7" s="7">
        <v>381</v>
      </c>
      <c r="I7" s="7">
        <v>650</v>
      </c>
      <c r="J7" s="10">
        <f t="shared" si="2"/>
        <v>247650</v>
      </c>
      <c r="K7" s="10">
        <f t="shared" si="3"/>
        <v>704</v>
      </c>
      <c r="L7" s="10">
        <f t="shared" si="4"/>
        <v>710100</v>
      </c>
    </row>
    <row r="8" ht="40" customHeight="1" spans="1:12">
      <c r="A8" s="5" t="s">
        <v>15</v>
      </c>
      <c r="B8" s="7">
        <v>310</v>
      </c>
      <c r="C8" s="7">
        <v>1650</v>
      </c>
      <c r="D8" s="9">
        <f t="shared" si="0"/>
        <v>511500</v>
      </c>
      <c r="E8" s="7">
        <v>252</v>
      </c>
      <c r="F8" s="7">
        <v>1150</v>
      </c>
      <c r="G8" s="9">
        <f t="shared" si="1"/>
        <v>289800</v>
      </c>
      <c r="H8" s="7">
        <v>795</v>
      </c>
      <c r="I8" s="7">
        <v>650</v>
      </c>
      <c r="J8" s="10">
        <f t="shared" si="2"/>
        <v>516750</v>
      </c>
      <c r="K8" s="10">
        <f t="shared" si="3"/>
        <v>1357</v>
      </c>
      <c r="L8" s="10">
        <f t="shared" si="4"/>
        <v>1318050</v>
      </c>
    </row>
    <row r="9" ht="40" customHeight="1" spans="1:12">
      <c r="A9" s="5" t="s">
        <v>16</v>
      </c>
      <c r="B9" s="7">
        <v>122</v>
      </c>
      <c r="C9" s="7">
        <v>1650</v>
      </c>
      <c r="D9" s="9">
        <f t="shared" si="0"/>
        <v>201300</v>
      </c>
      <c r="E9" s="7">
        <v>108</v>
      </c>
      <c r="F9" s="7">
        <v>1150</v>
      </c>
      <c r="G9" s="9">
        <f t="shared" si="1"/>
        <v>124200</v>
      </c>
      <c r="H9" s="7">
        <v>273</v>
      </c>
      <c r="I9" s="7">
        <v>650</v>
      </c>
      <c r="J9" s="10">
        <f t="shared" si="2"/>
        <v>177450</v>
      </c>
      <c r="K9" s="10">
        <f t="shared" si="3"/>
        <v>503</v>
      </c>
      <c r="L9" s="10">
        <f t="shared" si="4"/>
        <v>502950</v>
      </c>
    </row>
    <row r="10" ht="40" customHeight="1" spans="1:12">
      <c r="A10" s="5" t="s">
        <v>17</v>
      </c>
      <c r="B10" s="7">
        <v>122</v>
      </c>
      <c r="C10" s="7">
        <v>1650</v>
      </c>
      <c r="D10" s="9">
        <f t="shared" si="0"/>
        <v>201300</v>
      </c>
      <c r="E10" s="7">
        <v>113</v>
      </c>
      <c r="F10" s="7">
        <v>1150</v>
      </c>
      <c r="G10" s="9">
        <f t="shared" si="1"/>
        <v>129950</v>
      </c>
      <c r="H10" s="7">
        <v>315</v>
      </c>
      <c r="I10" s="7">
        <v>650</v>
      </c>
      <c r="J10" s="10">
        <f t="shared" si="2"/>
        <v>204750</v>
      </c>
      <c r="K10" s="10">
        <f t="shared" si="3"/>
        <v>550</v>
      </c>
      <c r="L10" s="10">
        <f t="shared" si="4"/>
        <v>536000</v>
      </c>
    </row>
    <row r="11" ht="40" customHeight="1" spans="1:12">
      <c r="A11" s="5" t="s">
        <v>18</v>
      </c>
      <c r="B11" s="7">
        <v>5</v>
      </c>
      <c r="C11" s="7">
        <v>1650</v>
      </c>
      <c r="D11" s="9">
        <f t="shared" si="0"/>
        <v>8250</v>
      </c>
      <c r="E11" s="7">
        <v>2</v>
      </c>
      <c r="F11" s="7">
        <v>1150</v>
      </c>
      <c r="G11" s="9">
        <f t="shared" si="1"/>
        <v>2300</v>
      </c>
      <c r="H11" s="7">
        <v>0</v>
      </c>
      <c r="I11" s="7">
        <v>650</v>
      </c>
      <c r="J11" s="10">
        <f t="shared" si="2"/>
        <v>0</v>
      </c>
      <c r="K11" s="10">
        <f t="shared" si="3"/>
        <v>7</v>
      </c>
      <c r="L11" s="10">
        <f t="shared" si="4"/>
        <v>10550</v>
      </c>
    </row>
    <row r="12" ht="40" customHeight="1" spans="1:12">
      <c r="A12" s="5" t="s">
        <v>19</v>
      </c>
      <c r="B12" s="9">
        <f>SUM(B5:B11)</f>
        <v>1258</v>
      </c>
      <c r="C12" s="7">
        <v>1650</v>
      </c>
      <c r="D12" s="9">
        <f t="shared" si="0"/>
        <v>2075700</v>
      </c>
      <c r="E12" s="9">
        <f>SUM(E5:E11)</f>
        <v>1085</v>
      </c>
      <c r="F12" s="7">
        <v>1150</v>
      </c>
      <c r="G12" s="9">
        <f t="shared" si="1"/>
        <v>1247750</v>
      </c>
      <c r="H12" s="9">
        <f>SUM(H5:H11)</f>
        <v>3379</v>
      </c>
      <c r="I12" s="7">
        <v>650</v>
      </c>
      <c r="J12" s="10">
        <f t="shared" si="2"/>
        <v>2196350</v>
      </c>
      <c r="K12" s="10">
        <f t="shared" si="3"/>
        <v>5722</v>
      </c>
      <c r="L12" s="10">
        <f t="shared" si="4"/>
        <v>5519800</v>
      </c>
    </row>
  </sheetData>
  <mergeCells count="3">
    <mergeCell ref="A2:L2"/>
    <mergeCell ref="A3:C3"/>
    <mergeCell ref="G3:K3"/>
  </mergeCells>
  <pageMargins left="0.751388888888889" right="0.751388888888889" top="0.802777777777778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微信用户</cp:lastModifiedBy>
  <dcterms:created xsi:type="dcterms:W3CDTF">2023-10-11T07:12:00Z</dcterms:created>
  <dcterms:modified xsi:type="dcterms:W3CDTF">2025-04-14T03:01:33Z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C368BCD372614531AE55EE27E8F6C641</vt:lpwstr>
  </property>
  <property fmtid="{D5CDD505-2E9C-101B-9397-08002B2CF9AE}" pid="3" name="KSOProductBuildVer">
    <vt:lpwstr>2052-12.1.0.20305</vt:lpwstr>
  </property>
</Properties>
</file>